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69c4fda58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d4355e71cfa54c34"/>
    <x:sheet xmlns:r="http://schemas.openxmlformats.org/officeDocument/2006/relationships" name="RAW LEADS" sheetId="2" r:id="R2fdab9d2394d400d"/>
    <x:sheet xmlns:r="http://schemas.openxmlformats.org/officeDocument/2006/relationships" name="CLEAN CRM" sheetId="3" r:id="R75703a5b04df4ce7"/>
    <x:sheet xmlns:r="http://schemas.openxmlformats.org/officeDocument/2006/relationships" name="EXCEPTION LOG" sheetId="4" r:id="R3c0a1e27fcc643a8"/>
    <x:sheet xmlns:r="http://schemas.openxmlformats.org/officeDocument/2006/relationships" name="PIPELINE VIEW" sheetId="5" r:id="R8815281a2c704b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16">
    <x:font>
      <x:sz val="11"/>
      <x:name val="Carlito"/>
    </x:font>
    <x:font>
      <x:b/>
      <x:sz val="19"/>
      <x:color rgb="FFFFFFFF"/>
      <x:name val="Carlito"/>
    </x:font>
    <x:font>
      <x:sz val="10"/>
      <x:color rgb="FFFFFFFF"/>
      <x:name val="Carlito"/>
    </x:font>
    <x:font>
      <x:b/>
      <x:sz val="21"/>
      <x:color rgb="FF142A33"/>
      <x:name val="Carlito"/>
    </x:font>
    <x:font>
      <x:sz val="13"/>
      <x:color rgb="FF213A43"/>
      <x:name val="Carlito"/>
    </x:font>
    <x:font>
      <x:sz val="11"/>
      <x:color rgb="FFFFFFFF"/>
      <x:name val="Carlito"/>
    </x:font>
    <x:font>
      <x:b/>
      <x:sz val="11"/>
      <x:name val="Carlito"/>
    </x:font>
    <x:font>
      <x:b/>
      <x:sz val="11"/>
      <x:color rgb="FF127E78"/>
      <x:name val="Carlito"/>
    </x:font>
    <x:font>
      <x:b/>
      <x:sz val="11"/>
      <x:color rgb="FF815C2B"/>
      <x:name val="Carlito"/>
    </x:font>
    <x:font>
      <x:sz val="11"/>
      <x:color rgb="FF657B83"/>
      <x:name val="Carlito"/>
    </x:font>
    <x:font>
      <x:b/>
      <x:sz val="10"/>
      <x:color rgb="FFFFFFFF"/>
      <x:name val="Carlito"/>
    </x:font>
    <x:font>
      <x:sz val="10"/>
      <x:color rgb="FF213A43"/>
      <x:name val="Carlito"/>
    </x:font>
    <x:font>
      <x:b/>
      <x:sz val="10"/>
      <x:color rgb="FF657B83"/>
      <x:name val="Carlito"/>
    </x:font>
    <x:font>
      <x:b/>
      <x:sz val="19"/>
      <x:color rgb="FF142A33"/>
      <x:name val="Carlito"/>
    </x:font>
    <x:font>
      <x:b/>
      <x:sz val="11"/>
      <x:color rgb="FFFFFFFF"/>
      <x:name val="Carlito"/>
    </x:font>
    <x:font>
      <x:sz val="11"/>
      <x:color rgb="FF855021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42A33"/>
      </x:patternFill>
    </x:fill>
    <x:fill>
      <x:patternFill patternType="solid">
        <x:fgColor rgb="FF127E78"/>
      </x:patternFill>
    </x:fill>
    <x:fill>
      <x:patternFill patternType="solid">
        <x:fgColor rgb="FFE4F5F0"/>
      </x:patternFill>
    </x:fill>
    <x:fill>
      <x:patternFill patternType="solid">
        <x:fgColor rgb="FF203A43"/>
      </x:patternFill>
    </x:fill>
    <x:fill>
      <x:patternFill patternType="solid">
        <x:fgColor rgb="FFF9E9D5"/>
      </x:patternFill>
    </x:fill>
    <x:fill>
      <x:patternFill patternType="solid">
        <x:fgColor rgb="FFF4F7F7"/>
      </x:patternFill>
    </x:fill>
    <x:fill>
      <x:patternFill patternType="solid">
        <x:fgColor rgb="FFFFF0E5"/>
      </x:patternFill>
    </x:fill>
  </x:fills>
  <x:borders count="2">
    <x:border/>
    <x:border/>
  </x:borders>
  <x:cellStyleXfs count="1">
    <x:xf numFmtId="0" fontId="0" fillId="0" borderId="0"/>
  </x:cellStyleXfs>
  <x:cellXfs count="7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/>
    <x:xf numFmtId="0" fontId="9" fillId="0" borderId="1" xfId="0" applyNumberFormat="1" applyFont="1" applyFill="1" applyBorder="1" applyAlignment="1">
      <x:alignment wrapText="1"/>
    </x:xf>
    <x:xf numFmtId="0" fontId="9" fillId="0" borderId="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/>
    <x:xf numFmtId="0" fontId="10" fillId="5" borderId="0" xfId="0" applyNumberFormat="1" applyFont="1" applyFill="1" applyBorder="1" applyAlignment="1">
      <x:alignment vertical="center"/>
    </x:xf>
    <x:xf numFmtId="0" fontId="10" fillId="5" borderId="1" xfId="0" applyNumberFormat="1" applyFont="1" applyFill="1" applyBorder="1"/>
    <x:xf numFmtId="0" fontId="10" fillId="5" borderId="1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vertical="center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vertical="center"/>
    </x:xf>
    <x:xf numFmtId="0" fontId="11" fillId="7" borderId="0" xfId="0" applyNumberFormat="1" applyFont="1" applyFill="1" applyBorder="1" applyAlignment="1">
      <x:alignment vertical="center"/>
    </x:xf>
    <x:xf numFmtId="0" fontId="11" fillId="7" borderId="1" xfId="0" applyNumberFormat="1" applyFont="1" applyFill="1" applyBorder="1" applyAlignment="1">
      <x:alignment vertical="center"/>
    </x:xf>
    <x:xf numFmtId="200" fontId="11" fillId="7" borderId="0" xfId="0" applyNumberFormat="1" applyFont="1" applyFill="1" applyBorder="1" applyAlignment="1">
      <x:alignment vertical="center"/>
    </x:xf>
    <x:xf numFmtId="200" fontId="11" fillId="0" borderId="0" xfId="0" applyNumberFormat="1" applyFont="1" applyFill="1" applyBorder="1" applyAlignment="1">
      <x:alignment vertical="center"/>
    </x:xf>
    <x:xf numFmtId="200" fontId="11" fillId="7" borderId="1" xfId="0" applyNumberFormat="1" applyFont="1" applyFill="1" applyBorder="1" applyAlignment="1">
      <x:alignment vertical="center"/>
    </x:xf>
    <x:xf numFmtId="200" fontId="11" fillId="0" borderId="1" xfId="0" applyNumberFormat="1" applyFont="1" applyFill="1" applyBorder="1" applyAlignment="1">
      <x:alignment vertical="center"/>
    </x:xf>
    <x:xf numFmtId="0" fontId="11" fillId="7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11" fillId="7" borderId="1" xfId="0" applyNumberFormat="1" applyFont="1" applyFill="1" applyBorder="1" applyAlignment="1">
      <x:alignment vertical="center" wrapText="1"/>
    </x:xf>
    <x:xf numFmtId="0" fontId="11" fillId="0" borderId="1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1" xfId="0" applyNumberFormat="1" applyFont="1" applyFill="1" applyBorder="1"/>
    <x:xf numFmtId="0" fontId="13" fillId="4" borderId="0" xfId="0" applyNumberFormat="1" applyFont="1" applyFill="1" applyBorder="1"/>
    <x:xf numFmtId="0" fontId="13" fillId="4" borderId="1" xfId="0" applyNumberFormat="1" applyFont="1" applyFill="1" applyBorder="1"/>
    <x:xf numFmtId="0" fontId="14" fillId="5" borderId="0" xfId="0" applyNumberFormat="1" applyFont="1" applyFill="1" applyBorder="1"/>
    <x:xf numFmtId="0" fontId="14" fillId="5" borderId="1" xfId="0" applyNumberFormat="1" applyFont="1" applyFill="1" applyBorder="1"/>
    <x:xf numFmtId="0" fontId="0" fillId="8" borderId="0" xfId="0" applyNumberFormat="1" applyFont="1" applyFill="1" applyBorder="1"/>
    <x:xf numFmtId="0" fontId="15" fillId="8" borderId="0" xfId="0" applyNumberFormat="1" applyFont="1" applyFill="1" applyBorder="1"/>
    <x:xf numFmtId="0" fontId="15" fillId="8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98502C"/>
      </x:font>
      <x:fill>
        <x:patternFill patternType="solid">
          <x:bgColor rgb="FFFFF0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e6dca7ad434a0d" /><Relationship Type="http://schemas.openxmlformats.org/officeDocument/2006/relationships/theme" Target="/xl/theme/theme1.xml" Id="R846afaf3f7a34172" /><Relationship Type="http://schemas.openxmlformats.org/officeDocument/2006/relationships/sharedStrings" Target="/xl/sharedStrings.xml" Id="Rfb6da4f77e684617" /><Relationship Type="http://schemas.openxmlformats.org/officeDocument/2006/relationships/worksheet" Target="/xl/worksheets/sheet1.xml" Id="Rd4355e71cfa54c34" /><Relationship Type="http://schemas.openxmlformats.org/officeDocument/2006/relationships/worksheet" Target="/xl/worksheets/sheet2.xml" Id="R2fdab9d2394d400d" /><Relationship Type="http://schemas.openxmlformats.org/officeDocument/2006/relationships/worksheet" Target="/xl/worksheets/sheet3.xml" Id="R75703a5b04df4ce7" /><Relationship Type="http://schemas.openxmlformats.org/officeDocument/2006/relationships/worksheet" Target="/xl/worksheets/sheet4.xml" Id="R3c0a1e27fcc643a8" /><Relationship Type="http://schemas.openxmlformats.org/officeDocument/2006/relationships/worksheet" Target="/xl/worksheets/sheet5.xml" Id="R8815281a2c704be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953c839cc0d4ea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Lead stages after dedupe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CONTACTS</c:v>
          </c:tx>
          <c:cat>
            <c:strRef>
              <c:f>'PIPELINE VIEW'!$A$12:$A$16</c:f>
              <c:strCache>
                <c:ptCount val="0"/>
              </c:strCache>
            </c:strRef>
          </c:cat>
          <c:val>
            <c:numRef>
              <c:f>'PIPELINE VIEW'!$B$12:$B$16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10</xdr:row>
      <xdr:rowOff>0</xdr:rowOff>
    </xdr:from>
    <xdr:to>
      <xdr:col>12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953c839cc0d4ea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6e73d8ca18064a6a" /></Relationships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4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5" customHeight="1">
      <x:c r="A1" s="4" t="str">
        <x:v>NOKVA / DATA OPERATIONS</x:v>
      </x:c>
      <x:c r="B1" s="4"/>
      <x:c r="C1" s="4"/>
      <x:c r="D1" s="4"/>
      <x:c r="E1" s="4"/>
      <x:c r="F1" s="4"/>
      <x:c r="G1" s="4"/>
      <x:c r="H1" s="4"/>
    </x:row>
    <x:row r="2" ht="25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10" t="str">
        <x:v>INDEPENDENT PORTFOLIO CASE • SALES OPS · CUSTOMER DATA QA • 2026</x:v>
      </x:c>
      <x:c r="B3" s="10"/>
      <x:c r="C3" s="10"/>
      <x:c r="D3" s="10"/>
      <x:c r="E3" s="10"/>
      <x:c r="F3" s="10"/>
      <x:c r="G3" s="10"/>
      <x:c r="H3" s="10"/>
    </x:row>
    <x:row r="5" ht="27" customHeight="1">
      <x:c r="A5" s="15" t="str">
        <x:v>03 / CRM Lead List Reset</x:v>
      </x:c>
      <x:c r="B5" s="15"/>
      <x:c r="C5" s="15"/>
      <x:c r="D5" s="15"/>
      <x:c r="E5" s="15"/>
      <x:c r="F5" s="15"/>
      <x:c r="G5" s="15"/>
      <x:c r="H5" s="15"/>
    </x:row>
    <x:row r="6" ht="27" customHeight="1">
      <x:c r="A6" s="15"/>
      <x:c r="B6" s="15"/>
      <x:c r="C6" s="15"/>
      <x:c r="D6" s="15"/>
      <x:c r="E6" s="15"/>
      <x:c r="F6" s="15"/>
      <x:c r="G6" s="15"/>
      <x:c r="H6" s="15"/>
    </x:row>
    <x:row r="8" ht="26" customHeight="1">
      <x:c r="A8" s="21" t="str">
        <x:v>A messy 34-line lead list becomes 28 traceable records. Exact duplicates are merged, a stage conflict remains unresolved, invalid identities are quarantined, and no outreach consent is invented.</x:v>
      </x:c>
      <x:c r="B8" s="21"/>
      <x:c r="C8" s="21"/>
      <x:c r="D8" s="21"/>
      <x:c r="E8" s="21"/>
      <x:c r="F8" s="21"/>
      <x:c r="G8" s="21"/>
      <x:c r="H8" s="21"/>
    </x:row>
    <x:row r="9" ht="26" customHeight="1">
      <x:c r="A9" s="21"/>
      <x:c r="B9" s="21"/>
      <x:c r="C9" s="21"/>
      <x:c r="D9" s="21"/>
      <x:c r="E9" s="21"/>
      <x:c r="F9" s="21"/>
      <x:c r="G9" s="21"/>
      <x:c r="H9" s="21"/>
    </x:row>
    <x:row r="10" ht="26" customHeight="1">
      <x:c r="A10" s="21"/>
      <x:c r="B10" s="21"/>
      <x:c r="C10" s="21"/>
      <x:c r="D10" s="21"/>
      <x:c r="E10" s="21"/>
      <x:c r="F10" s="21"/>
      <x:c r="G10" s="21"/>
      <x:c r="H10" s="21"/>
    </x:row>
    <x:row r="12">
      <x:c r="A12" s="28" t="str">
        <x:v>01 / DELIVERY</x:v>
      </x:c>
      <x:c r="B12" s="28" t="str">
        <x:v>CLIENT VALUE</x:v>
      </x:c>
      <x:c r="C12" s="28"/>
      <x:c r="D12" s="28"/>
      <x:c r="E12" s="28"/>
      <x:c r="F12" s="28"/>
      <x:c r="G12" s="28"/>
      <x:c r="H12" s="28"/>
    </x:row>
    <x:row r="14">
      <x:c r="A14" s="32" t="str">
        <x:v>Inbound leads</x:v>
      </x:c>
      <x:c r="B14" t="str">
        <x:v>34 synthetic rows</x:v>
      </x:c>
    </x:row>
    <x:row r="15">
      <x:c r="A15" s="32" t="str">
        <x:v>Canonical contacts</x:v>
      </x:c>
      <x:c r="B15" t="str">
        <x:v>28 records with source lineage</x:v>
      </x:c>
    </x:row>
    <x:row r="16">
      <x:c r="A16" s="32" t="str">
        <x:v>Quarantined</x:v>
      </x:c>
      <x:c r="B16" t="str">
        <x:v>2 identity records</x:v>
      </x:c>
    </x:row>
    <x:row r="17">
      <x:c r="A17" s="32" t="str">
        <x:v>Governance</x:v>
      </x:c>
      <x:c r="B17" t="str">
        <x:v>No recorded outreach consent</x:v>
      </x:c>
    </x:row>
    <x:row r="21" ht="28" customHeight="1">
      <x:c r="A21" s="35" t="str">
        <x:v>DEMO DATA ONLY  •  NOT A PAST CLIENT ENGAGEMENT</x:v>
      </x:c>
      <x:c r="B21" s="35"/>
      <x:c r="C21" s="35"/>
      <x:c r="D21" s="35"/>
      <x:c r="E21" s="35"/>
      <x:c r="F21" s="35"/>
      <x:c r="G21" s="35"/>
      <x:c r="H21" s="35"/>
    </x:row>
    <x:row r="23">
      <x:c r="A23" s="40" t="str">
        <x:v>Names and companies are invented. All email addresses use reserved example.test and phone numbers use a non-allocatable demo prefix. There are no real leads and no permission to contact anyone. This demonstrates data hygiene, not lead generation results.</x:v>
      </x:c>
      <x:c r="B23" s="40"/>
      <x:c r="C23" s="40"/>
      <x:c r="D23" s="40"/>
      <x:c r="E23" s="40"/>
      <x:c r="F23" s="40"/>
      <x:c r="G23" s="40"/>
      <x:c r="H23" s="40"/>
    </x:row>
    <x:row r="24">
      <x:c r="A24" s="40"/>
      <x:c r="B24" s="40"/>
      <x:c r="C24" s="40"/>
      <x:c r="D24" s="40"/>
      <x:c r="E24" s="40"/>
      <x:c r="F24" s="40"/>
      <x:c r="G24" s="40"/>
      <x:c r="H24" s="40"/>
    </x:row>
    <x:row r="25">
      <x:c r="A25" s="40"/>
      <x:c r="B25" s="40"/>
      <x:c r="C25" s="40"/>
      <x:c r="D25" s="40"/>
      <x:c r="E25" s="40"/>
      <x:c r="F25" s="40"/>
      <x:c r="G25" s="40"/>
      <x:c r="H25" s="40"/>
    </x:row>
  </x:sheetData>
  <x:mergeCells>
    <x:mergeCell ref="A1:H2"/>
    <x:mergeCell ref="A3:H3"/>
    <x:mergeCell ref="A5:H6"/>
    <x:mergeCell ref="A8:H10"/>
    <x:mergeCell ref="A21:H21"/>
    <x:mergeCell ref="A23:H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7" hidden="0" customWidth="1"/>
    <x:col min="3" max="3" width="17" hidden="0" customWidth="1"/>
    <x:col min="4" max="4" width="39" hidden="0" customWidth="1"/>
    <x:col min="5" max="5" width="24" hidden="0" customWidth="1"/>
    <x:col min="6" max="6" width="19" hidden="0" customWidth="1"/>
    <x:col min="7" max="7" width="16" hidden="0" customWidth="1"/>
    <x:col min="8" max="8" width="17" hidden="0" customWidth="1"/>
    <x:col min="9" max="9" width="29" hidden="0" customWidth="1"/>
  </x:cols>
  <x:sheetData>
    <x:row r="1" ht="25" customHeight="1">
      <x:c r="A1" s="4" t="str">
        <x:v>RAW / INBOUND CRM EXPORT</x:v>
      </x:c>
      <x:c r="B1" s="4"/>
      <x:c r="C1" s="4"/>
      <x:c r="D1" s="4"/>
      <x:c r="E1" s="4"/>
      <x:c r="F1" s="4"/>
      <x:c r="G1" s="4"/>
      <x:c r="H1" s="4"/>
      <x:c r="I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3" ht="28" customHeight="1">
      <x:c r="A3" s="10" t="str">
        <x:v>Case, spelling, duplicate and invalid-identity issues preserved</x:v>
      </x:c>
      <x:c r="B3" s="10"/>
      <x:c r="C3" s="10"/>
      <x:c r="D3" s="10"/>
      <x:c r="E3" s="10"/>
      <x:c r="F3" s="10"/>
      <x:c r="G3" s="10"/>
      <x:c r="H3" s="10"/>
      <x:c r="I3" s="10"/>
    </x:row>
    <x:row r="5" ht="32" customHeight="1">
      <x:c r="A5" s="45" t="str">
        <x:v>SOURCE ID</x:v>
      </x:c>
      <x:c r="B5" s="45" t="str">
        <x:v>COMPANY</x:v>
      </x:c>
      <x:c r="C5" s="45" t="str">
        <x:v>CONTACT</x:v>
      </x:c>
      <x:c r="D5" s="45" t="str">
        <x:v>EMAIL RAW</x:v>
      </x:c>
      <x:c r="E5" s="45" t="str">
        <x:v>PHONE RAW</x:v>
      </x:c>
      <x:c r="F5" s="45" t="str">
        <x:v>STAGE</x:v>
      </x:c>
      <x:c r="G5" s="45" t="str">
        <x:v>OWNER</x:v>
      </x:c>
      <x:c r="H5" s="45" t="str">
        <x:v>CREATED</x:v>
      </x:c>
      <x:c r="I5" s="45" t="str">
        <x:v>NOTES</x:v>
      </x:c>
    </x:row>
    <x:row r="6" ht="24" customHeight="1">
      <x:c r="A6" s="52" t="str">
        <x:v>L001</x:v>
      </x:c>
      <x:c r="B6" s="52" t="str">
        <x:v>BLUE ARCH STUDIO </x:v>
      </x:c>
      <x:c r="C6" s="52" t="str">
        <x:v>Ada</x:v>
      </x:c>
      <x:c r="D6" s="52" t="str">
        <x:v>ADA+BLUEARCHSTUDIO@EXAMPLE.TEST</x:v>
      </x:c>
      <x:c r="E6" s="52" t="str">
        <x:v>  +900000000011  </x:v>
      </x:c>
      <x:c r="F6" s="52" t="str">
        <x:v>New</x:v>
      </x:c>
      <x:c r="G6" s="52" t="str">
        <x:v>Desk A</x:v>
      </x:c>
      <x:c r="H6" s="52" t="str">
        <x:v>2026-10-01</x:v>
      </x:c>
      <x:c r="I6" s="52" t="str">
        <x:v>Sample request</x:v>
      </x:c>
    </x:row>
    <x:row r="7" ht="24" customHeight="1">
      <x:c r="A7" s="49" t="str">
        <x:v>L002</x:v>
      </x:c>
      <x:c r="B7" s="49" t="str">
        <x:v>Tideform Works</x:v>
      </x:c>
      <x:c r="C7" s="49" t="str">
        <x:v>Efe</x:v>
      </x:c>
      <x:c r="D7" s="49" t="str">
        <x:v>efe+tideformworks@example.test</x:v>
      </x:c>
      <x:c r="E7" s="49" t="str">
        <x:v>+90 000 000 01 12</x:v>
      </x:c>
      <x:c r="F7" s="49" t="str">
        <x:v>Qualified</x:v>
      </x:c>
      <x:c r="G7" s="49" t="str">
        <x:v>Desk B</x:v>
      </x:c>
      <x:c r="H7" s="49" t="str">
        <x:v>2026-10-02</x:v>
      </x:c>
      <x:c r="I7" s="49" t="str">
        <x:v>Sample request</x:v>
      </x:c>
    </x:row>
    <x:row r="8" ht="24" customHeight="1">
      <x:c r="A8" s="52" t="str">
        <x:v>L003</x:v>
      </x:c>
      <x:c r="B8" s="52" t="str">
        <x:v>Pico Hospitality</x:v>
      </x:c>
      <x:c r="C8" s="52" t="str">
        <x:v>Deniz</x:v>
      </x:c>
      <x:c r="D8" s="52" t="str">
        <x:v>deniz+picohospitality@example.test</x:v>
      </x:c>
      <x:c r="E8" s="52" t="str">
        <x:v>+90 000 000 02 13</x:v>
      </x:c>
      <x:c r="F8" s="52" t="str">
        <x:v>Contacted</x:v>
      </x:c>
      <x:c r="G8" s="52" t="str">
        <x:v>Desk C</x:v>
      </x:c>
      <x:c r="H8" s="52" t="str">
        <x:v>2026-10-03</x:v>
      </x:c>
      <x:c r="I8" s="52" t="str">
        <x:v>Sample request</x:v>
      </x:c>
    </x:row>
    <x:row r="9" ht="24" customHeight="1">
      <x:c r="A9" s="49" t="str">
        <x:v>L004</x:v>
      </x:c>
      <x:c r="B9" s="49" t="str">
        <x:v>Velvet Nest</x:v>
      </x:c>
      <x:c r="C9" s="49" t="str">
        <x:v>Selin</x:v>
      </x:c>
      <x:c r="D9" s="49" t="str">
        <x:v>selin+velvetnest@example.test</x:v>
      </x:c>
      <x:c r="E9" s="49" t="str">
        <x:v>+90 000 000 03 14</x:v>
      </x:c>
      <x:c r="F9" s="49" t="str">
        <x:v>Meeting</x:v>
      </x:c>
      <x:c r="G9" s="49" t="str">
        <x:v>Desk A</x:v>
      </x:c>
      <x:c r="H9" s="49" t="str">
        <x:v>2026-10-04</x:v>
      </x:c>
      <x:c r="I9" s="49" t="str">
        <x:v>Sample request</x:v>
      </x:c>
    </x:row>
    <x:row r="10" ht="24" customHeight="1">
      <x:c r="A10" s="52" t="str">
        <x:v>L005</x:v>
      </x:c>
      <x:c r="B10" s="52" t="str">
        <x:v>CITRUS COMMERCE </x:v>
      </x:c>
      <x:c r="C10" s="52" t="str">
        <x:v>Arda</x:v>
      </x:c>
      <x:c r="D10" s="52" t="str">
        <x:v>arda+citruscommerce@example.test</x:v>
      </x:c>
      <x:c r="E10" s="52" t="str">
        <x:v>+90 000 000 04 15</x:v>
      </x:c>
      <x:c r="F10" s="52" t="str">
        <x:v>New</x:v>
      </x:c>
      <x:c r="G10" s="52" t="str">
        <x:v>Desk B</x:v>
      </x:c>
      <x:c r="H10" s="52" t="str">
        <x:v>2026-10-05</x:v>
      </x:c>
      <x:c r="I10" s="52" t="str">
        <x:v>Sample request</x:v>
      </x:c>
    </x:row>
    <x:row r="11" ht="24" customHeight="1">
      <x:c r="A11" s="49" t="str">
        <x:v>L006</x:v>
      </x:c>
      <x:c r="B11" s="49" t="str">
        <x:v>Tonal Market</x:v>
      </x:c>
      <x:c r="C11" s="49" t="str">
        <x:v>Ekin</x:v>
      </x:c>
      <x:c r="D11" s="49" t="str">
        <x:v>EKIN+TONALMARKET@EXAMPLE.TEST</x:v>
      </x:c>
      <x:c r="E11" s="49" t="str">
        <x:v>+90 000 000 05 16</x:v>
      </x:c>
      <x:c r="F11" s="49" t="str">
        <x:v>Qualified</x:v>
      </x:c>
      <x:c r="G11" s="49" t="str">
        <x:v>Desk C</x:v>
      </x:c>
      <x:c r="H11" s="49" t="str">
        <x:v>2026-10-06</x:v>
      </x:c>
      <x:c r="I11" s="49" t="str">
        <x:v>Sample request</x:v>
      </x:c>
    </x:row>
    <x:row r="12" ht="24" customHeight="1">
      <x:c r="A12" s="52" t="str">
        <x:v>L007</x:v>
      </x:c>
      <x:c r="B12" s="52" t="str">
        <x:v>Kioskly Labs</x:v>
      </x:c>
      <x:c r="C12" s="52" t="str">
        <x:v>İdil</x:v>
      </x:c>
      <x:c r="D12" s="52" t="str">
        <x:v>i̇dil+kiosklylabs@example.test</x:v>
      </x:c>
      <x:c r="E12" s="52" t="str">
        <x:v>  +900000000617  </x:v>
      </x:c>
      <x:c r="F12" s="52" t="str">
        <x:v>New</x:v>
      </x:c>
      <x:c r="G12" s="52" t="str">
        <x:v>Desk A</x:v>
      </x:c>
      <x:c r="H12" s="52" t="str">
        <x:v>2026-10-07</x:v>
      </x:c>
      <x:c r="I12" s="52" t="str">
        <x:v>Sample request</x:v>
      </x:c>
    </x:row>
    <x:row r="13" ht="24" customHeight="1">
      <x:c r="A13" s="49" t="str">
        <x:v>L008</x:v>
      </x:c>
      <x:c r="B13" s="49" t="str">
        <x:v>Mira Interior</x:v>
      </x:c>
      <x:c r="C13" s="49" t="str">
        <x:v>Mert</x:v>
      </x:c>
      <x:c r="D13" s="49" t="str">
        <x:v>mert+mirainterior@example.test</x:v>
      </x:c>
      <x:c r="E13" s="49" t="str">
        <x:v>+90 000 000 07 18</x:v>
      </x:c>
      <x:c r="F13" s="49" t="str">
        <x:v>Contacted</x:v>
      </x:c>
      <x:c r="G13" s="49" t="str">
        <x:v>Desk B</x:v>
      </x:c>
      <x:c r="H13" s="49" t="str">
        <x:v>2026-10-08</x:v>
      </x:c>
      <x:c r="I13" s="49" t="str">
        <x:v>Sample request</x:v>
      </x:c>
    </x:row>
    <x:row r="14" ht="24" customHeight="1">
      <x:c r="A14" s="52" t="str">
        <x:v>L009</x:v>
      </x:c>
      <x:c r="B14" s="52" t="str">
        <x:v>OLIVE FINCH </x:v>
      </x:c>
      <x:c r="C14" s="52" t="str">
        <x:v>Sera</x:v>
      </x:c>
      <x:c r="D14" s="52" t="str">
        <x:v>sera+olivefinch@example.test</x:v>
      </x:c>
      <x:c r="E14" s="52" t="str">
        <x:v>+90 000 000 08 19</x:v>
      </x:c>
      <x:c r="F14" s="52" t="str">
        <x:v>New</x:v>
      </x:c>
      <x:c r="G14" s="52" t="str">
        <x:v>Desk C</x:v>
      </x:c>
      <x:c r="H14" s="52" t="str">
        <x:v>2026-10-09</x:v>
      </x:c>
      <x:c r="I14" s="52" t="str">
        <x:v>Sample request</x:v>
      </x:c>
    </x:row>
    <x:row r="15" ht="24" customHeight="1">
      <x:c r="A15" s="49" t="str">
        <x:v>L010</x:v>
      </x:c>
      <x:c r="B15" s="49" t="str">
        <x:v>Kiteframe</x:v>
      </x:c>
      <x:c r="C15" s="49" t="str">
        <x:v>Aslı</x:v>
      </x:c>
      <x:c r="D15" s="49" t="str">
        <x:v>asli+kiteframe@example.test</x:v>
      </x:c>
      <x:c r="E15" s="49" t="str">
        <x:v>+90 000 000 09 20</x:v>
      </x:c>
      <x:c r="F15" s="49" t="str">
        <x:v>Qualified</x:v>
      </x:c>
      <x:c r="G15" s="49" t="str">
        <x:v>Desk A</x:v>
      </x:c>
      <x:c r="H15" s="49" t="str">
        <x:v>2026-10-10</x:v>
      </x:c>
      <x:c r="I15" s="49" t="str">
        <x:v>Sample request</x:v>
      </x:c>
    </x:row>
    <x:row r="16" ht="24" customHeight="1">
      <x:c r="A16" s="52" t="str">
        <x:v>L011</x:v>
      </x:c>
      <x:c r="B16" s="52" t="str">
        <x:v>Rove Atelier</x:v>
      </x:c>
      <x:c r="C16" s="52" t="str">
        <x:v>Bora</x:v>
      </x:c>
      <x:c r="D16" s="52" t="str">
        <x:v>BORA+ROVEATELIER@EXAMPLE.TEST</x:v>
      </x:c>
      <x:c r="E16" s="52" t="str">
        <x:v>+90 000 000 10 21</x:v>
      </x:c>
      <x:c r="F16" s="52" t="str">
        <x:v>Contacted</x:v>
      </x:c>
      <x:c r="G16" s="52" t="str">
        <x:v>Desk B</x:v>
      </x:c>
      <x:c r="H16" s="52" t="str">
        <x:v>2026-10-11</x:v>
      </x:c>
      <x:c r="I16" s="52" t="str">
        <x:v>Sample request</x:v>
      </x:c>
    </x:row>
    <x:row r="17" ht="24" customHeight="1">
      <x:c r="A17" s="49" t="str">
        <x:v>L012</x:v>
      </x:c>
      <x:c r="B17" s="49" t="str">
        <x:v>Daylight Supply</x:v>
      </x:c>
      <x:c r="C17" s="49" t="str">
        <x:v>Lara</x:v>
      </x:c>
      <x:c r="D17" s="49" t="str">
        <x:v>lara+daylightsupply@example.test</x:v>
      </x:c>
      <x:c r="E17" s="49" t="str">
        <x:v>+90 000 000 11 22</x:v>
      </x:c>
      <x:c r="F17" s="49" t="str">
        <x:v>Meeting</x:v>
      </x:c>
      <x:c r="G17" s="49" t="str">
        <x:v>Desk C</x:v>
      </x:c>
      <x:c r="H17" s="49" t="str">
        <x:v>2026-10-12</x:v>
      </x:c>
      <x:c r="I17" s="49" t="str">
        <x:v>Sample request</x:v>
      </x:c>
    </x:row>
    <x:row r="18" ht="24" customHeight="1">
      <x:c r="A18" s="52" t="str">
        <x:v>L013</x:v>
      </x:c>
      <x:c r="B18" s="52" t="str">
        <x:v>NORTHERN PLOT </x:v>
      </x:c>
      <x:c r="C18" s="52" t="str">
        <x:v>Eren</x:v>
      </x:c>
      <x:c r="D18" s="52" t="str">
        <x:v>eren+northernplot@example.test</x:v>
      </x:c>
      <x:c r="E18" s="52" t="str">
        <x:v>  +900000001223  </x:v>
      </x:c>
      <x:c r="F18" s="52" t="str">
        <x:v>New</x:v>
      </x:c>
      <x:c r="G18" s="52" t="str">
        <x:v>Desk A</x:v>
      </x:c>
      <x:c r="H18" s="52" t="str">
        <x:v>2026-10-13</x:v>
      </x:c>
      <x:c r="I18" s="52" t="str">
        <x:v>Sample request</x:v>
      </x:c>
    </x:row>
    <x:row r="19" ht="24" customHeight="1">
      <x:c r="A19" s="49" t="str">
        <x:v>L014</x:v>
      </x:c>
      <x:c r="B19" s="49" t="str">
        <x:v>Tender Table</x:v>
      </x:c>
      <x:c r="C19" s="49" t="str">
        <x:v>Elif</x:v>
      </x:c>
      <x:c r="D19" s="49" t="str">
        <x:v>elif+tendertable@example.test</x:v>
      </x:c>
      <x:c r="E19" s="49" t="str">
        <x:v>+90 000 000 13 24</x:v>
      </x:c>
      <x:c r="F19" s="49" t="str">
        <x:v>Qualified</x:v>
      </x:c>
      <x:c r="G19" s="49" t="str">
        <x:v>Desk B</x:v>
      </x:c>
      <x:c r="H19" s="49" t="str">
        <x:v>2026-10-14</x:v>
      </x:c>
      <x:c r="I19" s="49" t="str">
        <x:v>Sample request</x:v>
      </x:c>
    </x:row>
    <x:row r="20" ht="24" customHeight="1">
      <x:c r="A20" s="52" t="str">
        <x:v>L015</x:v>
      </x:c>
      <x:c r="B20" s="52" t="str">
        <x:v>Pebble Retail</x:v>
      </x:c>
      <x:c r="C20" s="52" t="str">
        <x:v>Ozan</x:v>
      </x:c>
      <x:c r="D20" s="52" t="str">
        <x:v>ozan+pebbleretail@example.test</x:v>
      </x:c>
      <x:c r="E20" s="52" t="str">
        <x:v>+90 000 000 14 25</x:v>
      </x:c>
      <x:c r="F20" s="52" t="str">
        <x:v>New</x:v>
      </x:c>
      <x:c r="G20" s="52" t="str">
        <x:v>Desk C</x:v>
      </x:c>
      <x:c r="H20" s="52" t="str">
        <x:v>2026-10-15</x:v>
      </x:c>
      <x:c r="I20" s="52" t="str">
        <x:v>Sample request</x:v>
      </x:c>
    </x:row>
    <x:row r="21" ht="24" customHeight="1">
      <x:c r="A21" s="49" t="str">
        <x:v>L016</x:v>
      </x:c>
      <x:c r="B21" s="49" t="str">
        <x:v>Linea Space</x:v>
      </x:c>
      <x:c r="C21" s="49" t="str">
        <x:v>Mina</x:v>
      </x:c>
      <x:c r="D21" s="49" t="str">
        <x:v>MINA+LINEASPACE@EXAMPLE.TEST</x:v>
      </x:c>
      <x:c r="E21" s="49" t="str">
        <x:v>+90 000 000 15 26</x:v>
      </x:c>
      <x:c r="F21" s="49" t="str">
        <x:v>Contacted</x:v>
      </x:c>
      <x:c r="G21" s="49" t="str">
        <x:v>Desk A</x:v>
      </x:c>
      <x:c r="H21" s="49" t="str">
        <x:v>2026-10-16</x:v>
      </x:c>
      <x:c r="I21" s="49" t="str">
        <x:v>Sample request</x:v>
      </x:c>
    </x:row>
    <x:row r="22" ht="24" customHeight="1">
      <x:c r="A22" s="52" t="str">
        <x:v>L017</x:v>
      </x:c>
      <x:c r="B22" s="52" t="str">
        <x:v>NOMA OBJECTS </x:v>
      </x:c>
      <x:c r="C22" s="52" t="str">
        <x:v>Sina</x:v>
      </x:c>
      <x:c r="D22" s="52" t="str">
        <x:v>sina+nomaobjects@example.test</x:v>
      </x:c>
      <x:c r="E22" s="52" t="str">
        <x:v>+90 000 000 16 27</x:v>
      </x:c>
      <x:c r="F22" s="52" t="str">
        <x:v>New</x:v>
      </x:c>
      <x:c r="G22" s="52" t="str">
        <x:v>Desk B</x:v>
      </x:c>
      <x:c r="H22" s="52" t="str">
        <x:v>2026-10-01</x:v>
      </x:c>
      <x:c r="I22" s="52" t="str">
        <x:v>Sample request</x:v>
      </x:c>
    </x:row>
    <x:row r="23" ht="24" customHeight="1">
      <x:c r="A23" s="49" t="str">
        <x:v>L018</x:v>
      </x:c>
      <x:c r="B23" s="49" t="str">
        <x:v>Sunrow Studio</x:v>
      </x:c>
      <x:c r="C23" s="49" t="str">
        <x:v>Defne</x:v>
      </x:c>
      <x:c r="D23" s="49" t="str">
        <x:v>defne+sunrowstudio@example.test</x:v>
      </x:c>
      <x:c r="E23" s="49" t="str">
        <x:v>+90 000 000 17 28</x:v>
      </x:c>
      <x:c r="F23" s="49" t="str">
        <x:v>Qualified</x:v>
      </x:c>
      <x:c r="G23" s="49" t="str">
        <x:v>Desk C</x:v>
      </x:c>
      <x:c r="H23" s="49" t="str">
        <x:v>2026-10-02</x:v>
      </x:c>
      <x:c r="I23" s="49" t="str">
        <x:v>Sample request</x:v>
      </x:c>
    </x:row>
    <x:row r="24" ht="24" customHeight="1">
      <x:c r="A24" s="52" t="str">
        <x:v>L019</x:v>
      </x:c>
      <x:c r="B24" s="52" t="str">
        <x:v>Fable Systems</x:v>
      </x:c>
      <x:c r="C24" s="52" t="str">
        <x:v>Tuna</x:v>
      </x:c>
      <x:c r="D24" s="52" t="str">
        <x:v>tuna+fablesystems@example.test</x:v>
      </x:c>
      <x:c r="E24" s="52" t="str">
        <x:v>  +900000001829  </x:v>
      </x:c>
      <x:c r="F24" s="52" t="str">
        <x:v>Contacted</x:v>
      </x:c>
      <x:c r="G24" s="52" t="str">
        <x:v>Desk A</x:v>
      </x:c>
      <x:c r="H24" s="52" t="str">
        <x:v>2026-10-03</x:v>
      </x:c>
      <x:c r="I24" s="52" t="str">
        <x:v>Sample request</x:v>
      </x:c>
    </x:row>
    <x:row r="25" ht="24" customHeight="1">
      <x:c r="A25" s="49" t="str">
        <x:v>L020</x:v>
      </x:c>
      <x:c r="B25" s="49" t="str">
        <x:v>Maple Collective</x:v>
      </x:c>
      <x:c r="C25" s="49" t="str">
        <x:v>Leyla</x:v>
      </x:c>
      <x:c r="D25" s="49" t="str">
        <x:v>leyla+maplecollective@example.test</x:v>
      </x:c>
      <x:c r="E25" s="49" t="str">
        <x:v>+90 000 000 19 30</x:v>
      </x:c>
      <x:c r="F25" s="49" t="str">
        <x:v>Meeting</x:v>
      </x:c>
      <x:c r="G25" s="49" t="str">
        <x:v>Desk B</x:v>
      </x:c>
      <x:c r="H25" s="49" t="str">
        <x:v>2026-10-04</x:v>
      </x:c>
      <x:c r="I25" s="49" t="str">
        <x:v>Sample request</x:v>
      </x:c>
    </x:row>
    <x:row r="26" ht="24" customHeight="1">
      <x:c r="A26" s="52" t="str">
        <x:v>L021</x:v>
      </x:c>
      <x:c r="B26" s="52" t="str">
        <x:v>TERA GOODS </x:v>
      </x:c>
      <x:c r="C26" s="52" t="str">
        <x:v>Ata</x:v>
      </x:c>
      <x:c r="D26" s="52" t="str">
        <x:v>ATA+TERAGOODS@EXAMPLE.TEST</x:v>
      </x:c>
      <x:c r="E26" s="52" t="str">
        <x:v>+90 000 000 20 31</x:v>
      </x:c>
      <x:c r="F26" s="52" t="str">
        <x:v>New</x:v>
      </x:c>
      <x:c r="G26" s="52" t="str">
        <x:v>Desk C</x:v>
      </x:c>
      <x:c r="H26" s="52" t="str">
        <x:v>2026-10-05</x:v>
      </x:c>
      <x:c r="I26" s="52" t="str">
        <x:v>Sample request</x:v>
      </x:c>
    </x:row>
    <x:row r="27" ht="24" customHeight="1">
      <x:c r="A27" s="49" t="str">
        <x:v>L022</x:v>
      </x:c>
      <x:c r="B27" s="49" t="str">
        <x:v>Ambient Desk</x:v>
      </x:c>
      <x:c r="C27" s="49" t="str">
        <x:v>Duru</x:v>
      </x:c>
      <x:c r="D27" s="49" t="str">
        <x:v>duru+ambientdesk@example.test</x:v>
      </x:c>
      <x:c r="E27" s="49" t="str">
        <x:v>+90 000 000 21 32</x:v>
      </x:c>
      <x:c r="F27" s="49" t="str">
        <x:v>Qualified</x:v>
      </x:c>
      <x:c r="G27" s="49" t="str">
        <x:v>Desk A</x:v>
      </x:c>
      <x:c r="H27" s="49" t="str">
        <x:v>2026-10-06</x:v>
      </x:c>
      <x:c r="I27" s="49" t="str">
        <x:v>Sample request</x:v>
      </x:c>
    </x:row>
    <x:row r="28" ht="24" customHeight="1">
      <x:c r="A28" s="52" t="str">
        <x:v>L023</x:v>
      </x:c>
      <x:c r="B28" s="52" t="str">
        <x:v>Tonic Creative</x:v>
      </x:c>
      <x:c r="C28" s="52" t="str">
        <x:v>Berk</x:v>
      </x:c>
      <x:c r="D28" s="52" t="str">
        <x:v>berk+toniccreative@example.test</x:v>
      </x:c>
      <x:c r="E28" s="52" t="str">
        <x:v>+90 000 000 22 33</x:v>
      </x:c>
      <x:c r="F28" s="52" t="str">
        <x:v>New</x:v>
      </x:c>
      <x:c r="G28" s="52" t="str">
        <x:v>Desk B</x:v>
      </x:c>
      <x:c r="H28" s="52" t="str">
        <x:v>2026-10-07</x:v>
      </x:c>
      <x:c r="I28" s="52" t="str">
        <x:v>Sample request</x:v>
      </x:c>
    </x:row>
    <x:row r="29" ht="24" customHeight="1">
      <x:c r="A29" s="49" t="str">
        <x:v>L024</x:v>
      </x:c>
      <x:c r="B29" s="49" t="str">
        <x:v>Moro Hotel</x:v>
      </x:c>
      <x:c r="C29" s="49" t="str">
        <x:v>Işıl</x:v>
      </x:c>
      <x:c r="D29" s="49" t="str">
        <x:v>işil+morohotel@example.test</x:v>
      </x:c>
      <x:c r="E29" s="49" t="str">
        <x:v>+90 000 000 23 34</x:v>
      </x:c>
      <x:c r="F29" s="49" t="str">
        <x:v>Contacted</x:v>
      </x:c>
      <x:c r="G29" s="49" t="str">
        <x:v>Desk C</x:v>
      </x:c>
      <x:c r="H29" s="49" t="str">
        <x:v>2026-10-08</x:v>
      </x:c>
      <x:c r="I29" s="49" t="str">
        <x:v>Sample request</x:v>
      </x:c>
    </x:row>
    <x:row r="30" ht="24" customHeight="1">
      <x:c r="A30" s="52" t="str">
        <x:v>L025</x:v>
      </x:c>
      <x:c r="B30" s="52" t="str">
        <x:v>VIVID PAPER </x:v>
      </x:c>
      <x:c r="C30" s="52" t="str">
        <x:v>Onur</x:v>
      </x:c>
      <x:c r="D30" s="52" t="str">
        <x:v>onur+vividpaper@example.test</x:v>
      </x:c>
      <x:c r="E30" s="52" t="str">
        <x:v>  +900000002435  </x:v>
      </x:c>
      <x:c r="F30" s="52" t="str">
        <x:v>New</x:v>
      </x:c>
      <x:c r="G30" s="52" t="str">
        <x:v>Desk A</x:v>
      </x:c>
      <x:c r="H30" s="52" t="str">
        <x:v>2026-10-09</x:v>
      </x:c>
      <x:c r="I30" s="52" t="str">
        <x:v>Sample request</x:v>
      </x:c>
    </x:row>
    <x:row r="31" ht="24" customHeight="1">
      <x:c r="A31" s="49" t="str">
        <x:v>L026</x:v>
      </x:c>
      <x:c r="B31" s="49" t="str">
        <x:v>Pinestone Labs</x:v>
      </x:c>
      <x:c r="C31" s="49" t="str">
        <x:v>Nil</x:v>
      </x:c>
      <x:c r="D31" s="49" t="str">
        <x:v>NIL+PINESTONELABS@EXAMPLE.TEST</x:v>
      </x:c>
      <x:c r="E31" s="49" t="str">
        <x:v>+90 000 000 25 36</x:v>
      </x:c>
      <x:c r="F31" s="49" t="str">
        <x:v>Qualified</x:v>
      </x:c>
      <x:c r="G31" s="49" t="str">
        <x:v>Desk B</x:v>
      </x:c>
      <x:c r="H31" s="49" t="str">
        <x:v>2026-10-10</x:v>
      </x:c>
      <x:c r="I31" s="49" t="str">
        <x:v>Sample request</x:v>
      </x:c>
    </x:row>
    <x:row r="32" ht="24" customHeight="1">
      <x:c r="A32" s="52" t="str">
        <x:v>L027</x:v>
      </x:c>
      <x:c r="B32" s="52" t="str">
        <x:v>Ember Corner</x:v>
      </x:c>
      <x:c r="C32" s="52" t="str">
        <x:v>Doruk</x:v>
      </x:c>
      <x:c r="D32" s="52" t="str">
        <x:v>doruk+embercorner@example.test</x:v>
      </x:c>
      <x:c r="E32" s="52" t="str">
        <x:v>+90 000 000 26 37</x:v>
      </x:c>
      <x:c r="F32" s="52" t="str">
        <x:v>Contacted</x:v>
      </x:c>
      <x:c r="G32" s="52" t="str">
        <x:v>Desk C</x:v>
      </x:c>
      <x:c r="H32" s="52" t="str">
        <x:v>2026-10-11</x:v>
      </x:c>
      <x:c r="I32" s="52" t="str">
        <x:v>Sample request</x:v>
      </x:c>
    </x:row>
    <x:row r="33" ht="24" customHeight="1">
      <x:c r="A33" s="49" t="str">
        <x:v>L028</x:v>
      </x:c>
      <x:c r="B33" s="49" t="str">
        <x:v>Linden Bazaar</x:v>
      </x:c>
      <x:c r="C33" s="49" t="str">
        <x:v>Ceyda</x:v>
      </x:c>
      <x:c r="D33" s="49" t="str">
        <x:v>ceyda+lindenbazaar@example.test</x:v>
      </x:c>
      <x:c r="E33" s="49" t="str">
        <x:v>+90 000 000 27 38</x:v>
      </x:c>
      <x:c r="F33" s="49" t="str">
        <x:v>Meeting</x:v>
      </x:c>
      <x:c r="G33" s="49" t="str">
        <x:v>Desk A</x:v>
      </x:c>
      <x:c r="H33" s="49" t="str">
        <x:v>2026-10-12</x:v>
      </x:c>
      <x:c r="I33" s="49" t="str">
        <x:v>Sample request</x:v>
      </x:c>
    </x:row>
    <x:row r="34" ht="24" customHeight="1">
      <x:c r="A34" s="52" t="str">
        <x:v>L029</x:v>
      </x:c>
      <x:c r="B34" s="52" t="str">
        <x:v>blue arch studio</x:v>
      </x:c>
      <x:c r="C34" s="52" t="str">
        <x:v>Ada</x:v>
      </x:c>
      <x:c r="D34" s="52" t="str">
        <x:v>ada+bluearchstudio@example.test</x:v>
      </x:c>
      <x:c r="E34" s="52" t="str">
        <x:v>+90 000 000 00 11</x:v>
      </x:c>
      <x:c r="F34" s="52" t="str">
        <x:v>New</x:v>
      </x:c>
      <x:c r="G34" s="52" t="str">
        <x:v>Desk A</x:v>
      </x:c>
      <x:c r="H34" s="52" t="str">
        <x:v>2026-10-08</x:v>
      </x:c>
      <x:c r="I34" s="52" t="str">
        <x:v>Duplicate imported list</x:v>
      </x:c>
    </x:row>
    <x:row r="35" ht="24" customHeight="1">
      <x:c r="A35" s="49" t="str">
        <x:v>L030</x:v>
      </x:c>
      <x:c r="B35" s="49" t="str">
        <x:v>MIRA INTERIOR</x:v>
      </x:c>
      <x:c r="C35" s="49" t="str">
        <x:v>Selin</x:v>
      </x:c>
      <x:c r="D35" s="49" t="str">
        <x:v>mert+mirainterior@example.test</x:v>
      </x:c>
      <x:c r="E35" s="49" t="str">
        <x:v>+90 000 000 07 18</x:v>
      </x:c>
      <x:c r="F35" s="49" t="str">
        <x:v>Meeting</x:v>
      </x:c>
      <x:c r="G35" s="49" t="str">
        <x:v>Desk B</x:v>
      </x:c>
      <x:c r="H35" s="49" t="str">
        <x:v>2026-10-11</x:v>
      </x:c>
      <x:c r="I35" s="49" t="str">
        <x:v>Duplicate contact stage mismatch</x:v>
      </x:c>
    </x:row>
    <x:row r="36" ht="24" customHeight="1">
      <x:c r="A36" s="52" t="str">
        <x:v>L031</x:v>
      </x:c>
      <x:c r="B36" s="52" t="str">
        <x:v>ROVE ATELIER</x:v>
      </x:c>
      <x:c r="C36" s="52" t="str">
        <x:v>Lara</x:v>
      </x:c>
      <x:c r="D36" s="52" t="str">
        <x:v>bora+roveatelier@example.test</x:v>
      </x:c>
      <x:c r="E36" s="52" t="str">
        <x:v>+90 000 000 10 21</x:v>
      </x:c>
      <x:c r="F36" s="52" t="str">
        <x:v>Contacted</x:v>
      </x:c>
      <x:c r="G36" s="52" t="str">
        <x:v>Desk B</x:v>
      </x:c>
      <x:c r="H36" s="52" t="str">
        <x:v>2026-10-12</x:v>
      </x:c>
      <x:c r="I36" s="52" t="str">
        <x:v>Duplicate contact</x:v>
      </x:c>
    </x:row>
    <x:row r="37" ht="24" customHeight="1">
      <x:c r="A37" s="49" t="str">
        <x:v>L032</x:v>
      </x:c>
      <x:c r="B37" s="49" t="str">
        <x:v>TEST UNASSIGNED</x:v>
      </x:c>
      <x:c r="C37" s="49" t="str">
        <x:v>No name</x:v>
      </x:c>
      <x:c r="D37" s="49" t="str">
        <x:v>not-an-email</x:v>
      </x:c>
      <x:c r="E37" s="49" t="str"/>
      <x:c r="F37" s="49" t="str">
        <x:v>New</x:v>
      </x:c>
      <x:c r="G37" s="49" t="str"/>
      <x:c r="H37" s="49" t="str">
        <x:v>2026-10-20</x:v>
      </x:c>
      <x:c r="I37" s="49" t="str">
        <x:v>Quarantine invalid identity</x:v>
      </x:c>
    </x:row>
    <x:row r="38" ht="24" customHeight="1">
      <x:c r="A38" s="52" t="str">
        <x:v>L033</x:v>
      </x:c>
      <x:c r="B38" s="52" t="str">
        <x:v>TIDEFORM WORKS</x:v>
      </x:c>
      <x:c r="C38" s="52" t="str">
        <x:v>Efe</x:v>
      </x:c>
      <x:c r="D38" s="52" t="str"/>
      <x:c r="E38" s="52" t="str">
        <x:v>+90 000 000 01 12</x:v>
      </x:c>
      <x:c r="F38" s="52" t="str">
        <x:v>New</x:v>
      </x:c>
      <x:c r="G38" s="52" t="str">
        <x:v>Desk A</x:v>
      </x:c>
      <x:c r="H38" s="52" t="str">
        <x:v>2026-10-09</x:v>
      </x:c>
      <x:c r="I38" s="52" t="str">
        <x:v>Existing contact missing email</x:v>
      </x:c>
    </x:row>
    <x:row r="39" ht="24" customHeight="1">
      <x:c r="A39" s="49" t="str">
        <x:v>L034</x:v>
      </x:c>
      <x:c r="B39" s="49" t="str">
        <x:v>UNDEFINED</x:v>
      </x:c>
      <x:c r="C39" s="49" t="str"/>
      <x:c r="D39" s="49" t="str">
        <x:v>ghost@example.test</x:v>
      </x:c>
      <x:c r="E39" s="49" t="str"/>
      <x:c r="F39" s="49" t="str">
        <x:v>New</x:v>
      </x:c>
      <x:c r="G39" s="49" t="str"/>
      <x:c r="H39" s="49" t="str">
        <x:v>2026-10-10</x:v>
      </x:c>
      <x:c r="I39" s="49" t="str">
        <x:v>No actual company/owner</x:v>
      </x:c>
    </x:row>
  </x:sheetData>
  <x:mergeCells>
    <x:mergeCell ref="A1:I2"/>
    <x:mergeCell ref="A3:I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15" hidden="0" customWidth="1"/>
    <x:col min="3" max="3" width="41" hidden="0" customWidth="1"/>
    <x:col min="4" max="4" width="24" hidden="0" customWidth="1"/>
    <x:col min="5" max="5" width="19" hidden="0" customWidth="1"/>
    <x:col min="6" max="6" width="15" hidden="0" customWidth="1"/>
    <x:col min="7" max="7" width="17" hidden="0" customWidth="1"/>
    <x:col min="8" max="8" width="22" hidden="0" customWidth="1"/>
    <x:col min="9" max="9" width="20" hidden="0" customWidth="1"/>
    <x:col min="10" max="10" width="26" hidden="0" customWidth="1"/>
  </x:cols>
  <x:sheetData>
    <x:row r="1" ht="25" customHeight="1">
      <x:c r="A1" s="4" t="str">
        <x:v>CLEAN / SALES OPERATIONS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8" customHeight="1">
      <x:c r="A3" s="10" t="str">
        <x:v>Do not send campaigns: all contacts remain without consent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5" ht="32" customHeight="1">
      <x:c r="A5" s="45" t="str">
        <x:v>COMPANY</x:v>
      </x:c>
      <x:c r="B5" s="45" t="str">
        <x:v>CONTACT</x:v>
      </x:c>
      <x:c r="C5" s="45" t="str">
        <x:v>EMAIL</x:v>
      </x:c>
      <x:c r="D5" s="45" t="str">
        <x:v>PHONE</x:v>
      </x:c>
      <x:c r="E5" s="45" t="str">
        <x:v>STAGE</x:v>
      </x:c>
      <x:c r="F5" s="45" t="str">
        <x:v>OWNER</x:v>
      </x:c>
      <x:c r="G5" s="45" t="str">
        <x:v>CREATED</x:v>
      </x:c>
      <x:c r="H5" s="45" t="str">
        <x:v>SOURCE ID(S)</x:v>
      </x:c>
      <x:c r="I5" s="45" t="str">
        <x:v>QA STATUS</x:v>
      </x:c>
      <x:c r="J5" s="45" t="str">
        <x:v>CONSENT</x:v>
      </x:c>
    </x:row>
    <x:row r="6" ht="24" customHeight="1">
      <x:c r="A6" s="52" t="str">
        <x:v>Blue Arch Studio</x:v>
      </x:c>
      <x:c r="B6" s="52" t="str">
        <x:v>Ada</x:v>
      </x:c>
      <x:c r="C6" s="52" t="str">
        <x:v>ada+bluearchstudio@example.test</x:v>
      </x:c>
      <x:c r="D6" s="52" t="str">
        <x:v>+90 000 000 00 11</x:v>
      </x:c>
      <x:c r="E6" s="58" t="str">
        <x:v>New</x:v>
      </x:c>
      <x:c r="F6" s="52" t="str">
        <x:v>Desk A</x:v>
      </x:c>
      <x:c r="G6" s="54" t="n">
        <x:v>46296</x:v>
      </x:c>
      <x:c r="H6" s="52" t="str">
        <x:v>L001, L029</x:v>
      </x:c>
      <x:c r="I6" s="52" t="str">
        <x:v>STANDARDISED</x:v>
      </x:c>
      <x:c r="J6" s="52" t="str">
        <x:v>NO CONSENT RECORDED</x:v>
      </x:c>
    </x:row>
    <x:row r="7" ht="24" customHeight="1">
      <x:c r="A7" s="49" t="str">
        <x:v>Tideform Works</x:v>
      </x:c>
      <x:c r="B7" s="49" t="str">
        <x:v>Efe</x:v>
      </x:c>
      <x:c r="C7" s="49" t="str">
        <x:v>efe+tideformworks@example.test</x:v>
      </x:c>
      <x:c r="D7" s="49" t="str">
        <x:v>+90 000 000 01 12</x:v>
      </x:c>
      <x:c r="E7" s="59" t="str">
        <x:v>Qualified</x:v>
      </x:c>
      <x:c r="F7" s="49" t="str">
        <x:v>Desk B</x:v>
      </x:c>
      <x:c r="G7" s="55" t="n">
        <x:v>46297</x:v>
      </x:c>
      <x:c r="H7" s="49" t="str">
        <x:v>L002, L033</x:v>
      </x:c>
      <x:c r="I7" s="49" t="str">
        <x:v>STANDARDISED</x:v>
      </x:c>
      <x:c r="J7" s="49" t="str">
        <x:v>NO CONSENT RECORDED</x:v>
      </x:c>
    </x:row>
    <x:row r="8" ht="24" customHeight="1">
      <x:c r="A8" s="52" t="str">
        <x:v>Pico Hospitality</x:v>
      </x:c>
      <x:c r="B8" s="52" t="str">
        <x:v>Deniz</x:v>
      </x:c>
      <x:c r="C8" s="52" t="str">
        <x:v>deniz+picohospitality@example.test</x:v>
      </x:c>
      <x:c r="D8" s="52" t="str">
        <x:v>+90 000 000 02 13</x:v>
      </x:c>
      <x:c r="E8" s="58" t="str">
        <x:v>Contacted</x:v>
      </x:c>
      <x:c r="F8" s="52" t="str">
        <x:v>Desk C</x:v>
      </x:c>
      <x:c r="G8" s="54" t="n">
        <x:v>46298</x:v>
      </x:c>
      <x:c r="H8" s="52" t="str">
        <x:v>L003</x:v>
      </x:c>
      <x:c r="I8" s="52" t="str">
        <x:v>STANDARDISED</x:v>
      </x:c>
      <x:c r="J8" s="52" t="str">
        <x:v>NO CONSENT RECORDED</x:v>
      </x:c>
    </x:row>
    <x:row r="9" ht="24" customHeight="1">
      <x:c r="A9" s="49" t="str">
        <x:v>Velvet Nest</x:v>
      </x:c>
      <x:c r="B9" s="49" t="str">
        <x:v>Selin</x:v>
      </x:c>
      <x:c r="C9" s="49" t="str">
        <x:v>selin+velvetnest@example.test</x:v>
      </x:c>
      <x:c r="D9" s="49" t="str">
        <x:v>+90 000 000 03 14</x:v>
      </x:c>
      <x:c r="E9" s="59" t="str">
        <x:v>Meeting</x:v>
      </x:c>
      <x:c r="F9" s="49" t="str">
        <x:v>Desk A</x:v>
      </x:c>
      <x:c r="G9" s="55" t="n">
        <x:v>46299</x:v>
      </x:c>
      <x:c r="H9" s="49" t="str">
        <x:v>L004</x:v>
      </x:c>
      <x:c r="I9" s="49" t="str">
        <x:v>STANDARDISED</x:v>
      </x:c>
      <x:c r="J9" s="49" t="str">
        <x:v>NO CONSENT RECORDED</x:v>
      </x:c>
    </x:row>
    <x:row r="10" ht="24" customHeight="1">
      <x:c r="A10" s="52" t="str">
        <x:v>Citrus Commerce</x:v>
      </x:c>
      <x:c r="B10" s="52" t="str">
        <x:v>Arda</x:v>
      </x:c>
      <x:c r="C10" s="52" t="str">
        <x:v>arda+citruscommerce@example.test</x:v>
      </x:c>
      <x:c r="D10" s="52" t="str">
        <x:v>+90 000 000 04 15</x:v>
      </x:c>
      <x:c r="E10" s="58" t="str">
        <x:v>New</x:v>
      </x:c>
      <x:c r="F10" s="52" t="str">
        <x:v>Desk B</x:v>
      </x:c>
      <x:c r="G10" s="54" t="n">
        <x:v>46300</x:v>
      </x:c>
      <x:c r="H10" s="52" t="str">
        <x:v>L005</x:v>
      </x:c>
      <x:c r="I10" s="52" t="str">
        <x:v>STANDARDISED</x:v>
      </x:c>
      <x:c r="J10" s="52" t="str">
        <x:v>NO CONSENT RECORDED</x:v>
      </x:c>
    </x:row>
    <x:row r="11" ht="24" customHeight="1">
      <x:c r="A11" s="49" t="str">
        <x:v>Tonal Market</x:v>
      </x:c>
      <x:c r="B11" s="49" t="str">
        <x:v>Ekin</x:v>
      </x:c>
      <x:c r="C11" s="49" t="str">
        <x:v>ekin+tonalmarket@example.test</x:v>
      </x:c>
      <x:c r="D11" s="49" t="str">
        <x:v>+90 000 000 05 16</x:v>
      </x:c>
      <x:c r="E11" s="59" t="str">
        <x:v>Qualified</x:v>
      </x:c>
      <x:c r="F11" s="49" t="str">
        <x:v>Desk C</x:v>
      </x:c>
      <x:c r="G11" s="55" t="n">
        <x:v>46301</x:v>
      </x:c>
      <x:c r="H11" s="49" t="str">
        <x:v>L006</x:v>
      </x:c>
      <x:c r="I11" s="49" t="str">
        <x:v>STANDARDISED</x:v>
      </x:c>
      <x:c r="J11" s="49" t="str">
        <x:v>NO CONSENT RECORDED</x:v>
      </x:c>
    </x:row>
    <x:row r="12" ht="24" customHeight="1">
      <x:c r="A12" s="52" t="str">
        <x:v>Kioskly Labs</x:v>
      </x:c>
      <x:c r="B12" s="52" t="str">
        <x:v>İdil</x:v>
      </x:c>
      <x:c r="C12" s="52" t="str">
        <x:v>i̇dil+kiosklylabs@example.test</x:v>
      </x:c>
      <x:c r="D12" s="52" t="str">
        <x:v>+90 000 000 06 17</x:v>
      </x:c>
      <x:c r="E12" s="58" t="str">
        <x:v>New</x:v>
      </x:c>
      <x:c r="F12" s="52" t="str">
        <x:v>Desk A</x:v>
      </x:c>
      <x:c r="G12" s="54" t="n">
        <x:v>46302</x:v>
      </x:c>
      <x:c r="H12" s="52" t="str">
        <x:v>L007</x:v>
      </x:c>
      <x:c r="I12" s="52" t="str">
        <x:v>STANDARDISED</x:v>
      </x:c>
      <x:c r="J12" s="52" t="str">
        <x:v>NO CONSENT RECORDED</x:v>
      </x:c>
    </x:row>
    <x:row r="13" ht="24" customHeight="1">
      <x:c r="A13" s="49" t="str">
        <x:v>Mira Interior</x:v>
      </x:c>
      <x:c r="B13" s="49" t="str">
        <x:v>Mert</x:v>
      </x:c>
      <x:c r="C13" s="49" t="str">
        <x:v>mert+mirainterior@example.test</x:v>
      </x:c>
      <x:c r="D13" s="49" t="str">
        <x:v>+90 000 000 07 18</x:v>
      </x:c>
      <x:c r="E13" s="59" t="str">
        <x:v>REVIEW STAGE</x:v>
      </x:c>
      <x:c r="F13" s="49" t="str">
        <x:v>Desk B</x:v>
      </x:c>
      <x:c r="G13" s="55" t="n">
        <x:v>46303</x:v>
      </x:c>
      <x:c r="H13" s="49" t="str">
        <x:v>L008, L030</x:v>
      </x:c>
      <x:c r="I13" s="49" t="str">
        <x:v>REVIEW</x:v>
      </x:c>
      <x:c r="J13" s="49" t="str">
        <x:v>NO CONSENT RECORDED</x:v>
      </x:c>
    </x:row>
    <x:row r="14" ht="24" customHeight="1">
      <x:c r="A14" s="52" t="str">
        <x:v>Olive Finch</x:v>
      </x:c>
      <x:c r="B14" s="52" t="str">
        <x:v>Sera</x:v>
      </x:c>
      <x:c r="C14" s="52" t="str">
        <x:v>sera+olivefinch@example.test</x:v>
      </x:c>
      <x:c r="D14" s="52" t="str">
        <x:v>+90 000 000 08 19</x:v>
      </x:c>
      <x:c r="E14" s="58" t="str">
        <x:v>New</x:v>
      </x:c>
      <x:c r="F14" s="52" t="str">
        <x:v>Desk C</x:v>
      </x:c>
      <x:c r="G14" s="54" t="n">
        <x:v>46304</x:v>
      </x:c>
      <x:c r="H14" s="52" t="str">
        <x:v>L009</x:v>
      </x:c>
      <x:c r="I14" s="52" t="str">
        <x:v>STANDARDISED</x:v>
      </x:c>
      <x:c r="J14" s="52" t="str">
        <x:v>NO CONSENT RECORDED</x:v>
      </x:c>
    </x:row>
    <x:row r="15" ht="24" customHeight="1">
      <x:c r="A15" s="49" t="str">
        <x:v>Kiteframe</x:v>
      </x:c>
      <x:c r="B15" s="49" t="str">
        <x:v>Aslı</x:v>
      </x:c>
      <x:c r="C15" s="49" t="str">
        <x:v>asli+kiteframe@example.test</x:v>
      </x:c>
      <x:c r="D15" s="49" t="str">
        <x:v>+90 000 000 09 20</x:v>
      </x:c>
      <x:c r="E15" s="59" t="str">
        <x:v>Qualified</x:v>
      </x:c>
      <x:c r="F15" s="49" t="str">
        <x:v>Desk A</x:v>
      </x:c>
      <x:c r="G15" s="55" t="n">
        <x:v>46305</x:v>
      </x:c>
      <x:c r="H15" s="49" t="str">
        <x:v>L010</x:v>
      </x:c>
      <x:c r="I15" s="49" t="str">
        <x:v>STANDARDISED</x:v>
      </x:c>
      <x:c r="J15" s="49" t="str">
        <x:v>NO CONSENT RECORDED</x:v>
      </x:c>
    </x:row>
    <x:row r="16" ht="24" customHeight="1">
      <x:c r="A16" s="52" t="str">
        <x:v>Rove Atelier</x:v>
      </x:c>
      <x:c r="B16" s="52" t="str">
        <x:v>Bora</x:v>
      </x:c>
      <x:c r="C16" s="52" t="str">
        <x:v>bora+roveatelier@example.test</x:v>
      </x:c>
      <x:c r="D16" s="52" t="str">
        <x:v>+90 000 000 10 21</x:v>
      </x:c>
      <x:c r="E16" s="58" t="str">
        <x:v>Contacted</x:v>
      </x:c>
      <x:c r="F16" s="52" t="str">
        <x:v>Desk B</x:v>
      </x:c>
      <x:c r="G16" s="54" t="n">
        <x:v>46306</x:v>
      </x:c>
      <x:c r="H16" s="52" t="str">
        <x:v>L011, L031</x:v>
      </x:c>
      <x:c r="I16" s="52" t="str">
        <x:v>STANDARDISED</x:v>
      </x:c>
      <x:c r="J16" s="52" t="str">
        <x:v>NO CONSENT RECORDED</x:v>
      </x:c>
    </x:row>
    <x:row r="17" ht="24" customHeight="1">
      <x:c r="A17" s="49" t="str">
        <x:v>Daylight Supply</x:v>
      </x:c>
      <x:c r="B17" s="49" t="str">
        <x:v>Lara</x:v>
      </x:c>
      <x:c r="C17" s="49" t="str">
        <x:v>lara+daylightsupply@example.test</x:v>
      </x:c>
      <x:c r="D17" s="49" t="str">
        <x:v>+90 000 000 11 22</x:v>
      </x:c>
      <x:c r="E17" s="59" t="str">
        <x:v>Meeting</x:v>
      </x:c>
      <x:c r="F17" s="49" t="str">
        <x:v>Desk C</x:v>
      </x:c>
      <x:c r="G17" s="55" t="n">
        <x:v>46307</x:v>
      </x:c>
      <x:c r="H17" s="49" t="str">
        <x:v>L012</x:v>
      </x:c>
      <x:c r="I17" s="49" t="str">
        <x:v>STANDARDISED</x:v>
      </x:c>
      <x:c r="J17" s="49" t="str">
        <x:v>NO CONSENT RECORDED</x:v>
      </x:c>
    </x:row>
    <x:row r="18" ht="24" customHeight="1">
      <x:c r="A18" s="52" t="str">
        <x:v>Northern Plot</x:v>
      </x:c>
      <x:c r="B18" s="52" t="str">
        <x:v>Eren</x:v>
      </x:c>
      <x:c r="C18" s="52" t="str">
        <x:v>eren+northernplot@example.test</x:v>
      </x:c>
      <x:c r="D18" s="52" t="str">
        <x:v>+90 000 000 12 23</x:v>
      </x:c>
      <x:c r="E18" s="58" t="str">
        <x:v>New</x:v>
      </x:c>
      <x:c r="F18" s="52" t="str">
        <x:v>Desk A</x:v>
      </x:c>
      <x:c r="G18" s="54" t="n">
        <x:v>46308</x:v>
      </x:c>
      <x:c r="H18" s="52" t="str">
        <x:v>L013</x:v>
      </x:c>
      <x:c r="I18" s="52" t="str">
        <x:v>STANDARDISED</x:v>
      </x:c>
      <x:c r="J18" s="52" t="str">
        <x:v>NO CONSENT RECORDED</x:v>
      </x:c>
    </x:row>
    <x:row r="19" ht="24" customHeight="1">
      <x:c r="A19" s="49" t="str">
        <x:v>Tender Table</x:v>
      </x:c>
      <x:c r="B19" s="49" t="str">
        <x:v>Elif</x:v>
      </x:c>
      <x:c r="C19" s="49" t="str">
        <x:v>elif+tendertable@example.test</x:v>
      </x:c>
      <x:c r="D19" s="49" t="str">
        <x:v>+90 000 000 13 24</x:v>
      </x:c>
      <x:c r="E19" s="59" t="str">
        <x:v>Qualified</x:v>
      </x:c>
      <x:c r="F19" s="49" t="str">
        <x:v>Desk B</x:v>
      </x:c>
      <x:c r="G19" s="55" t="n">
        <x:v>46309</x:v>
      </x:c>
      <x:c r="H19" s="49" t="str">
        <x:v>L014</x:v>
      </x:c>
      <x:c r="I19" s="49" t="str">
        <x:v>STANDARDISED</x:v>
      </x:c>
      <x:c r="J19" s="49" t="str">
        <x:v>NO CONSENT RECORDED</x:v>
      </x:c>
    </x:row>
    <x:row r="20" ht="24" customHeight="1">
      <x:c r="A20" s="52" t="str">
        <x:v>Pebble Retail</x:v>
      </x:c>
      <x:c r="B20" s="52" t="str">
        <x:v>Ozan</x:v>
      </x:c>
      <x:c r="C20" s="52" t="str">
        <x:v>ozan+pebbleretail@example.test</x:v>
      </x:c>
      <x:c r="D20" s="52" t="str">
        <x:v>+90 000 000 14 25</x:v>
      </x:c>
      <x:c r="E20" s="58" t="str">
        <x:v>New</x:v>
      </x:c>
      <x:c r="F20" s="52" t="str">
        <x:v>Desk C</x:v>
      </x:c>
      <x:c r="G20" s="54" t="n">
        <x:v>46310</x:v>
      </x:c>
      <x:c r="H20" s="52" t="str">
        <x:v>L015</x:v>
      </x:c>
      <x:c r="I20" s="52" t="str">
        <x:v>STANDARDISED</x:v>
      </x:c>
      <x:c r="J20" s="52" t="str">
        <x:v>NO CONSENT RECORDED</x:v>
      </x:c>
    </x:row>
    <x:row r="21" ht="24" customHeight="1">
      <x:c r="A21" s="49" t="str">
        <x:v>Linea Space</x:v>
      </x:c>
      <x:c r="B21" s="49" t="str">
        <x:v>Mina</x:v>
      </x:c>
      <x:c r="C21" s="49" t="str">
        <x:v>mina+lineaspace@example.test</x:v>
      </x:c>
      <x:c r="D21" s="49" t="str">
        <x:v>+90 000 000 15 26</x:v>
      </x:c>
      <x:c r="E21" s="59" t="str">
        <x:v>Contacted</x:v>
      </x:c>
      <x:c r="F21" s="49" t="str">
        <x:v>Desk A</x:v>
      </x:c>
      <x:c r="G21" s="55" t="n">
        <x:v>46311</x:v>
      </x:c>
      <x:c r="H21" s="49" t="str">
        <x:v>L016</x:v>
      </x:c>
      <x:c r="I21" s="49" t="str">
        <x:v>STANDARDISED</x:v>
      </x:c>
      <x:c r="J21" s="49" t="str">
        <x:v>NO CONSENT RECORDED</x:v>
      </x:c>
    </x:row>
    <x:row r="22" ht="24" customHeight="1">
      <x:c r="A22" s="52" t="str">
        <x:v>Noma Objects</x:v>
      </x:c>
      <x:c r="B22" s="52" t="str">
        <x:v>Sina</x:v>
      </x:c>
      <x:c r="C22" s="52" t="str">
        <x:v>sina+nomaobjects@example.test</x:v>
      </x:c>
      <x:c r="D22" s="52" t="str">
        <x:v>+90 000 000 16 27</x:v>
      </x:c>
      <x:c r="E22" s="58" t="str">
        <x:v>New</x:v>
      </x:c>
      <x:c r="F22" s="52" t="str">
        <x:v>Desk B</x:v>
      </x:c>
      <x:c r="G22" s="54" t="n">
        <x:v>46296</x:v>
      </x:c>
      <x:c r="H22" s="52" t="str">
        <x:v>L017</x:v>
      </x:c>
      <x:c r="I22" s="52" t="str">
        <x:v>STANDARDISED</x:v>
      </x:c>
      <x:c r="J22" s="52" t="str">
        <x:v>NO CONSENT RECORDED</x:v>
      </x:c>
    </x:row>
    <x:row r="23" ht="24" customHeight="1">
      <x:c r="A23" s="49" t="str">
        <x:v>Sunrow Studio</x:v>
      </x:c>
      <x:c r="B23" s="49" t="str">
        <x:v>Defne</x:v>
      </x:c>
      <x:c r="C23" s="49" t="str">
        <x:v>defne+sunrowstudio@example.test</x:v>
      </x:c>
      <x:c r="D23" s="49" t="str">
        <x:v>+90 000 000 17 28</x:v>
      </x:c>
      <x:c r="E23" s="59" t="str">
        <x:v>Qualified</x:v>
      </x:c>
      <x:c r="F23" s="49" t="str">
        <x:v>Desk C</x:v>
      </x:c>
      <x:c r="G23" s="55" t="n">
        <x:v>46297</x:v>
      </x:c>
      <x:c r="H23" s="49" t="str">
        <x:v>L018</x:v>
      </x:c>
      <x:c r="I23" s="49" t="str">
        <x:v>STANDARDISED</x:v>
      </x:c>
      <x:c r="J23" s="49" t="str">
        <x:v>NO CONSENT RECORDED</x:v>
      </x:c>
    </x:row>
    <x:row r="24" ht="24" customHeight="1">
      <x:c r="A24" s="52" t="str">
        <x:v>Fable Systems</x:v>
      </x:c>
      <x:c r="B24" s="52" t="str">
        <x:v>Tuna</x:v>
      </x:c>
      <x:c r="C24" s="52" t="str">
        <x:v>tuna+fablesystems@example.test</x:v>
      </x:c>
      <x:c r="D24" s="52" t="str">
        <x:v>+90 000 000 18 29</x:v>
      </x:c>
      <x:c r="E24" s="58" t="str">
        <x:v>Contacted</x:v>
      </x:c>
      <x:c r="F24" s="52" t="str">
        <x:v>Desk A</x:v>
      </x:c>
      <x:c r="G24" s="54" t="n">
        <x:v>46298</x:v>
      </x:c>
      <x:c r="H24" s="52" t="str">
        <x:v>L019</x:v>
      </x:c>
      <x:c r="I24" s="52" t="str">
        <x:v>STANDARDISED</x:v>
      </x:c>
      <x:c r="J24" s="52" t="str">
        <x:v>NO CONSENT RECORDED</x:v>
      </x:c>
    </x:row>
    <x:row r="25" ht="24" customHeight="1">
      <x:c r="A25" s="49" t="str">
        <x:v>Maple Collective</x:v>
      </x:c>
      <x:c r="B25" s="49" t="str">
        <x:v>Leyla</x:v>
      </x:c>
      <x:c r="C25" s="49" t="str">
        <x:v>leyla+maplecollective@example.test</x:v>
      </x:c>
      <x:c r="D25" s="49" t="str">
        <x:v>+90 000 000 19 30</x:v>
      </x:c>
      <x:c r="E25" s="59" t="str">
        <x:v>Meeting</x:v>
      </x:c>
      <x:c r="F25" s="49" t="str">
        <x:v>Desk B</x:v>
      </x:c>
      <x:c r="G25" s="55" t="n">
        <x:v>46299</x:v>
      </x:c>
      <x:c r="H25" s="49" t="str">
        <x:v>L020</x:v>
      </x:c>
      <x:c r="I25" s="49" t="str">
        <x:v>STANDARDISED</x:v>
      </x:c>
      <x:c r="J25" s="49" t="str">
        <x:v>NO CONSENT RECORDED</x:v>
      </x:c>
    </x:row>
    <x:row r="26" ht="24" customHeight="1">
      <x:c r="A26" s="52" t="str">
        <x:v>Tera Goods</x:v>
      </x:c>
      <x:c r="B26" s="52" t="str">
        <x:v>Ata</x:v>
      </x:c>
      <x:c r="C26" s="52" t="str">
        <x:v>ata+teragoods@example.test</x:v>
      </x:c>
      <x:c r="D26" s="52" t="str">
        <x:v>+90 000 000 20 31</x:v>
      </x:c>
      <x:c r="E26" s="58" t="str">
        <x:v>New</x:v>
      </x:c>
      <x:c r="F26" s="52" t="str">
        <x:v>Desk C</x:v>
      </x:c>
      <x:c r="G26" s="54" t="n">
        <x:v>46300</x:v>
      </x:c>
      <x:c r="H26" s="52" t="str">
        <x:v>L021</x:v>
      </x:c>
      <x:c r="I26" s="52" t="str">
        <x:v>STANDARDISED</x:v>
      </x:c>
      <x:c r="J26" s="52" t="str">
        <x:v>NO CONSENT RECORDED</x:v>
      </x:c>
    </x:row>
    <x:row r="27" ht="24" customHeight="1">
      <x:c r="A27" s="49" t="str">
        <x:v>Ambient Desk</x:v>
      </x:c>
      <x:c r="B27" s="49" t="str">
        <x:v>Duru</x:v>
      </x:c>
      <x:c r="C27" s="49" t="str">
        <x:v>duru+ambientdesk@example.test</x:v>
      </x:c>
      <x:c r="D27" s="49" t="str">
        <x:v>+90 000 000 21 32</x:v>
      </x:c>
      <x:c r="E27" s="59" t="str">
        <x:v>Qualified</x:v>
      </x:c>
      <x:c r="F27" s="49" t="str">
        <x:v>Desk A</x:v>
      </x:c>
      <x:c r="G27" s="55" t="n">
        <x:v>46301</x:v>
      </x:c>
      <x:c r="H27" s="49" t="str">
        <x:v>L022</x:v>
      </x:c>
      <x:c r="I27" s="49" t="str">
        <x:v>STANDARDISED</x:v>
      </x:c>
      <x:c r="J27" s="49" t="str">
        <x:v>NO CONSENT RECORDED</x:v>
      </x:c>
    </x:row>
    <x:row r="28" ht="24" customHeight="1">
      <x:c r="A28" s="52" t="str">
        <x:v>Tonic Creative</x:v>
      </x:c>
      <x:c r="B28" s="52" t="str">
        <x:v>Berk</x:v>
      </x:c>
      <x:c r="C28" s="52" t="str">
        <x:v>berk+toniccreative@example.test</x:v>
      </x:c>
      <x:c r="D28" s="52" t="str">
        <x:v>+90 000 000 22 33</x:v>
      </x:c>
      <x:c r="E28" s="58" t="str">
        <x:v>New</x:v>
      </x:c>
      <x:c r="F28" s="52" t="str">
        <x:v>Desk B</x:v>
      </x:c>
      <x:c r="G28" s="54" t="n">
        <x:v>46302</x:v>
      </x:c>
      <x:c r="H28" s="52" t="str">
        <x:v>L023</x:v>
      </x:c>
      <x:c r="I28" s="52" t="str">
        <x:v>STANDARDISED</x:v>
      </x:c>
      <x:c r="J28" s="52" t="str">
        <x:v>NO CONSENT RECORDED</x:v>
      </x:c>
    </x:row>
    <x:row r="29" ht="24" customHeight="1">
      <x:c r="A29" s="49" t="str">
        <x:v>Moro Hotel</x:v>
      </x:c>
      <x:c r="B29" s="49" t="str">
        <x:v>Işıl</x:v>
      </x:c>
      <x:c r="C29" s="49" t="str">
        <x:v>işil+morohotel@example.test</x:v>
      </x:c>
      <x:c r="D29" s="49" t="str">
        <x:v>+90 000 000 23 34</x:v>
      </x:c>
      <x:c r="E29" s="59" t="str">
        <x:v>Contacted</x:v>
      </x:c>
      <x:c r="F29" s="49" t="str">
        <x:v>Desk C</x:v>
      </x:c>
      <x:c r="G29" s="55" t="n">
        <x:v>46303</x:v>
      </x:c>
      <x:c r="H29" s="49" t="str">
        <x:v>L024</x:v>
      </x:c>
      <x:c r="I29" s="49" t="str">
        <x:v>STANDARDISED</x:v>
      </x:c>
      <x:c r="J29" s="49" t="str">
        <x:v>NO CONSENT RECORDED</x:v>
      </x:c>
    </x:row>
    <x:row r="30" ht="24" customHeight="1">
      <x:c r="A30" s="52" t="str">
        <x:v>Vivid Paper</x:v>
      </x:c>
      <x:c r="B30" s="52" t="str">
        <x:v>Onur</x:v>
      </x:c>
      <x:c r="C30" s="52" t="str">
        <x:v>onur+vividpaper@example.test</x:v>
      </x:c>
      <x:c r="D30" s="52" t="str">
        <x:v>+90 000 000 24 35</x:v>
      </x:c>
      <x:c r="E30" s="58" t="str">
        <x:v>New</x:v>
      </x:c>
      <x:c r="F30" s="52" t="str">
        <x:v>Desk A</x:v>
      </x:c>
      <x:c r="G30" s="54" t="n">
        <x:v>46304</x:v>
      </x:c>
      <x:c r="H30" s="52" t="str">
        <x:v>L025</x:v>
      </x:c>
      <x:c r="I30" s="52" t="str">
        <x:v>STANDARDISED</x:v>
      </x:c>
      <x:c r="J30" s="52" t="str">
        <x:v>NO CONSENT RECORDED</x:v>
      </x:c>
    </x:row>
    <x:row r="31" ht="24" customHeight="1">
      <x:c r="A31" s="49" t="str">
        <x:v>Pinestone Labs</x:v>
      </x:c>
      <x:c r="B31" s="49" t="str">
        <x:v>Nil</x:v>
      </x:c>
      <x:c r="C31" s="49" t="str">
        <x:v>nil+pinestonelabs@example.test</x:v>
      </x:c>
      <x:c r="D31" s="49" t="str">
        <x:v>+90 000 000 25 36</x:v>
      </x:c>
      <x:c r="E31" s="59" t="str">
        <x:v>Qualified</x:v>
      </x:c>
      <x:c r="F31" s="49" t="str">
        <x:v>Desk B</x:v>
      </x:c>
      <x:c r="G31" s="55" t="n">
        <x:v>46305</x:v>
      </x:c>
      <x:c r="H31" s="49" t="str">
        <x:v>L026</x:v>
      </x:c>
      <x:c r="I31" s="49" t="str">
        <x:v>STANDARDISED</x:v>
      </x:c>
      <x:c r="J31" s="49" t="str">
        <x:v>NO CONSENT RECORDED</x:v>
      </x:c>
    </x:row>
    <x:row r="32" ht="24" customHeight="1">
      <x:c r="A32" s="52" t="str">
        <x:v>Ember Corner</x:v>
      </x:c>
      <x:c r="B32" s="52" t="str">
        <x:v>Doruk</x:v>
      </x:c>
      <x:c r="C32" s="52" t="str">
        <x:v>doruk+embercorner@example.test</x:v>
      </x:c>
      <x:c r="D32" s="52" t="str">
        <x:v>+90 000 000 26 37</x:v>
      </x:c>
      <x:c r="E32" s="58" t="str">
        <x:v>Contacted</x:v>
      </x:c>
      <x:c r="F32" s="52" t="str">
        <x:v>Desk C</x:v>
      </x:c>
      <x:c r="G32" s="54" t="n">
        <x:v>46306</x:v>
      </x:c>
      <x:c r="H32" s="52" t="str">
        <x:v>L027</x:v>
      </x:c>
      <x:c r="I32" s="52" t="str">
        <x:v>STANDARDISED</x:v>
      </x:c>
      <x:c r="J32" s="52" t="str">
        <x:v>NO CONSENT RECORDED</x:v>
      </x:c>
    </x:row>
    <x:row r="33" ht="24" customHeight="1">
      <x:c r="A33" s="49" t="str">
        <x:v>Linden Bazaar</x:v>
      </x:c>
      <x:c r="B33" s="49" t="str">
        <x:v>Ceyda</x:v>
      </x:c>
      <x:c r="C33" s="49" t="str">
        <x:v>ceyda+lindenbazaar@example.test</x:v>
      </x:c>
      <x:c r="D33" s="49" t="str">
        <x:v>+90 000 000 27 38</x:v>
      </x:c>
      <x:c r="E33" s="59" t="str">
        <x:v>Meeting</x:v>
      </x:c>
      <x:c r="F33" s="49" t="str">
        <x:v>Desk A</x:v>
      </x:c>
      <x:c r="G33" s="55" t="n">
        <x:v>46307</x:v>
      </x:c>
      <x:c r="H33" s="49" t="str">
        <x:v>L028</x:v>
      </x:c>
      <x:c r="I33" s="49" t="str">
        <x:v>STANDARDISED</x:v>
      </x:c>
      <x:c r="J33" s="49" t="str">
        <x:v>NO CONSENT RECORDED</x:v>
      </x:c>
    </x:row>
  </x:sheetData>
  <x:mergeCells>
    <x:mergeCell ref="A1:J2"/>
    <x:mergeCell ref="A3:J3"/>
  </x:mergeCells>
  <x:conditionalFormatting sqref="I6:I33">
    <x:cfRule type="expression" dxfId="0" priority="1">
      <x:formula>$I6="REVIEW"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8" hidden="0" customWidth="1"/>
    <x:col min="3" max="3" width="65" hidden="0" customWidth="1"/>
    <x:col min="4" max="4" width="75" hidden="0" customWidth="1"/>
    <x:col min="5" max="5" width="16" hidden="0" customWidth="1"/>
  </x:cols>
  <x:sheetData>
    <x:row r="1" ht="25" customHeight="1">
      <x:c r="A1" s="4" t="str">
        <x:v>AUDIT / CRM EXCEPTIONS</x:v>
      </x:c>
      <x:c r="B1" s="4"/>
      <x:c r="C1" s="4"/>
      <x:c r="D1" s="4"/>
      <x:c r="E1" s="4"/>
    </x:row>
    <x:row r="2" ht="25" customHeight="1">
      <x:c r="A2" s="4"/>
      <x:c r="B2" s="4"/>
      <x:c r="C2" s="4"/>
      <x:c r="D2" s="4"/>
      <x:c r="E2" s="4"/>
    </x:row>
    <x:row r="3" ht="28" customHeight="1">
      <x:c r="A3" s="10" t="str">
        <x:v>Stage conflicts and poor identities are not guessed or hidden</x:v>
      </x:c>
      <x:c r="B3" s="10"/>
      <x:c r="C3" s="10"/>
      <x:c r="D3" s="10"/>
      <x:c r="E3" s="10"/>
    </x:row>
    <x:row r="5" ht="32" customHeight="1">
      <x:c r="A5" s="45" t="str">
        <x:v>SOURCE</x:v>
      </x:c>
      <x:c r="B5" s="45" t="str">
        <x:v>ISSUE</x:v>
      </x:c>
      <x:c r="C5" s="45" t="str">
        <x:v>EVIDENCE</x:v>
      </x:c>
      <x:c r="D5" s="45" t="str">
        <x:v>SAFE DECISION</x:v>
      </x:c>
      <x:c r="E5" s="45" t="str">
        <x:v>STATUS</x:v>
      </x:c>
    </x:row>
    <x:row r="6" ht="40" customHeight="1">
      <x:c r="A6" s="52" t="str">
        <x:v>L029</x:v>
      </x:c>
      <x:c r="B6" s="52" t="str">
        <x:v>DUPLICATE</x:v>
      </x:c>
      <x:c r="C6" s="58" t="str">
        <x:v>Email and nonassignable synthetic phone match L001</x:v>
      </x:c>
      <x:c r="D6" s="58" t="str">
        <x:v>Merge exact contact; preserve source IDs</x:v>
      </x:c>
      <x:c r="E6" s="52" t="str">
        <x:v>RESOLVED</x:v>
      </x:c>
    </x:row>
    <x:row r="7" ht="40" customHeight="1">
      <x:c r="A7" s="49" t="str">
        <x:v>L030</x:v>
      </x:c>
      <x:c r="B7" s="49" t="str">
        <x:v>CONFLICT</x:v>
      </x:c>
      <x:c r="C7" s="59" t="str">
        <x:v>L008 and L030 disagree on pipeline stage</x:v>
      </x:c>
      <x:c r="D7" s="59" t="str">
        <x:v>Do not silently choose; REVIEW STAGE remains</x:v>
      </x:c>
      <x:c r="E7" s="49" t="str">
        <x:v>REVIEW</x:v>
      </x:c>
    </x:row>
    <x:row r="8" ht="40" customHeight="1">
      <x:c r="A8" s="52" t="str">
        <x:v>L031</x:v>
      </x:c>
      <x:c r="B8" s="52" t="str">
        <x:v>DUPLICATE</x:v>
      </x:c>
      <x:c r="C8" s="58" t="str">
        <x:v>Email matches L011</x:v>
      </x:c>
      <x:c r="D8" s="58" t="str">
        <x:v>Merge; no duplicated lead</x:v>
      </x:c>
      <x:c r="E8" s="52" t="str">
        <x:v>RESOLVED</x:v>
      </x:c>
    </x:row>
    <x:row r="9" ht="40" customHeight="1">
      <x:c r="A9" s="49" t="str">
        <x:v>L032</x:v>
      </x:c>
      <x:c r="B9" s="49" t="str">
        <x:v>INVALID</x:v>
      </x:c>
      <x:c r="C9" s="59" t="str">
        <x:v>Invalid email and missing company contact</x:v>
      </x:c>
      <x:c r="D9" s="59" t="str">
        <x:v>Quarantine record until corrected</x:v>
      </x:c>
      <x:c r="E9" s="49" t="str">
        <x:v>REVIEW</x:v>
      </x:c>
    </x:row>
    <x:row r="10" ht="40" customHeight="1">
      <x:c r="A10" s="52" t="str">
        <x:v>L033</x:v>
      </x:c>
      <x:c r="B10" s="52" t="str">
        <x:v>INCOMPLETE</x:v>
      </x:c>
      <x:c r="C10" s="58" t="str">
        <x:v>L002 contact repeated without email</x:v>
      </x:c>
      <x:c r="D10" s="58" t="str">
        <x:v>Merge only after phone+name match, keep original email</x:v>
      </x:c>
      <x:c r="E10" s="52" t="str">
        <x:v>RESOLVED</x:v>
      </x:c>
    </x:row>
    <x:row r="11" ht="40" customHeight="1">
      <x:c r="A11" s="49" t="str">
        <x:v>L034</x:v>
      </x:c>
      <x:c r="B11" s="49" t="str">
        <x:v>UNVERIFIED</x:v>
      </x:c>
      <x:c r="C11" s="59" t="str">
        <x:v>No company identity, no owner</x:v>
      </x:c>
      <x:c r="D11" s="59" t="str">
        <x:v>Quarantine; no outreach or list export</x:v>
      </x:c>
      <x:c r="E11" s="49" t="str">
        <x:v>REVIEW</x:v>
      </x:c>
    </x:row>
  </x:sheetData>
  <x:mergeCells>
    <x:mergeCell ref="A1:E2"/>
    <x:mergeCell ref="A3:E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5" customHeight="1">
      <x:c r="A1" s="4" t="str">
        <x:v>PIPELINE / CONTACT HYGIENE</x:v>
      </x:c>
      <x:c r="B1" s="4"/>
      <x:c r="C1" s="4"/>
      <x:c r="D1" s="4"/>
      <x:c r="E1" s="4"/>
      <x:c r="F1" s="4"/>
      <x:c r="G1" s="4"/>
      <x:c r="H1" s="4"/>
    </x:row>
    <x:row r="2" ht="25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10" t="str">
        <x:v>Sample leads • no marketing consent claimed • figures update from Clean CRM</x:v>
      </x:c>
      <x:c r="B3" s="10"/>
      <x:c r="C3" s="10"/>
      <x:c r="D3" s="10"/>
      <x:c r="E3" s="10"/>
      <x:c r="F3" s="10"/>
      <x:c r="G3" s="10"/>
      <x:c r="H3" s="10"/>
    </x:row>
    <x:row r="5">
      <x:c r="A5" s="62" t="str">
        <x:v>RAW LEAD ROWS</x:v>
      </x:c>
      <x:c r="C5" s="62" t="str">
        <x:v>CANONICAL</x:v>
      </x:c>
      <x:c r="E5" s="62" t="str">
        <x:v>NEEDS QA</x:v>
      </x:c>
      <x:c r="G5" s="62" t="str">
        <x:v>OUTREACH READY</x:v>
      </x:c>
    </x:row>
    <x:row r="6" ht="34" customHeight="1">
      <x:c r="A6" s="64" t="n">
        <x:f>COUNTA('RAW LEADS'!A6:A39)</x:f>
        <x:v>34</x:v>
      </x:c>
      <x:c r="C6" s="64" t="n">
        <x:f>COUNTA('CLEAN CRM'!A6:A33)</x:f>
        <x:v>28</x:v>
      </x:c>
      <x:c r="E6" s="64" t="n">
        <x:f>COUNTIF('CLEAN CRM'!I6:I33,"REVIEW")</x:f>
        <x:v>1</x:v>
      </x:c>
      <x:c r="G6" s="64" t="n">
        <x:f>COUNTIF('CLEAN CRM'!J6:J33,"CONSENT RECORDED")</x:f>
        <x:v>0</x:v>
      </x:c>
    </x:row>
    <x:row r="11" ht="29" customHeight="1">
      <x:c r="A11" s="66" t="str">
        <x:v>PIPELINE STAGE</x:v>
      </x:c>
      <x:c r="B11" s="66" t="str">
        <x:v>CONTACTS</x:v>
      </x:c>
      <x:c r="C11" s="66" t="str">
        <x:v>NOTES</x:v>
      </x:c>
    </x:row>
    <x:row r="12">
      <x:c r="A12" t="str">
        <x:v>New</x:v>
      </x:c>
      <x:c r="B12" t="n">
        <x:f>COUNTIF('CLEAN CRM'!$E$6:$E$33,A12)</x:f>
        <x:v>10</x:v>
      </x:c>
      <x:c r="C12" t="str">
        <x:v>Unverified demo</x:v>
      </x:c>
    </x:row>
    <x:row r="13">
      <x:c r="A13" t="str">
        <x:v>Qualified</x:v>
      </x:c>
      <x:c r="B13" t="n">
        <x:f>COUNTIF('CLEAN CRM'!$E$6:$E$33,A13)</x:f>
        <x:v>7</x:v>
      </x:c>
      <x:c r="C13" t="str">
        <x:v>Unverified demo</x:v>
      </x:c>
    </x:row>
    <x:row r="14">
      <x:c r="A14" t="str">
        <x:v>Contacted</x:v>
      </x:c>
      <x:c r="B14" t="n">
        <x:f>COUNTIF('CLEAN CRM'!$E$6:$E$33,A14)</x:f>
        <x:v>6</x:v>
      </x:c>
      <x:c r="C14" t="str">
        <x:v>Unverified demo</x:v>
      </x:c>
    </x:row>
    <x:row r="15">
      <x:c r="A15" t="str">
        <x:v>Meeting</x:v>
      </x:c>
      <x:c r="B15" t="n">
        <x:f>COUNTIF('CLEAN CRM'!$E$6:$E$33,A15)</x:f>
        <x:v>4</x:v>
      </x:c>
      <x:c r="C15" t="str">
        <x:v>Unverified demo</x:v>
      </x:c>
    </x:row>
    <x:row r="16">
      <x:c r="A16" t="str">
        <x:v>REVIEW STAGE</x:v>
      </x:c>
      <x:c r="B16" t="n">
        <x:f>COUNTIF('CLEAN CRM'!$E$6:$E$33,A16)</x:f>
        <x:v>1</x:v>
      </x:c>
      <x:c r="C16" t="str">
        <x:v>Manual approval needed</x:v>
      </x:c>
    </x:row>
    <x:row r="20" ht="24" customHeight="1">
      <x:c r="A20" s="70" t="str">
        <x:v>Compliance note: contacts are entirely fictional, with example.test email addresses. No sendable customer list, contact consent, lead conversion or sales outcome is claimed.</x:v>
      </x:c>
      <x:c r="B20" s="70"/>
      <x:c r="C20" s="70"/>
      <x:c r="D20" s="70"/>
      <x:c r="E20" s="70"/>
      <x:c r="F20" s="70"/>
      <x:c r="G20" s="70"/>
      <x:c r="H20" s="70"/>
    </x:row>
    <x:row r="21" ht="24" customHeight="1">
      <x:c r="A21" s="70"/>
      <x:c r="B21" s="70"/>
      <x:c r="C21" s="70"/>
      <x:c r="D21" s="70"/>
      <x:c r="E21" s="70"/>
      <x:c r="F21" s="70"/>
      <x:c r="G21" s="70"/>
      <x:c r="H21" s="70"/>
    </x:row>
    <x:row r="22" ht="24" customHeight="1">
      <x:c r="A22" s="70"/>
      <x:c r="B22" s="70"/>
      <x:c r="C22" s="70"/>
      <x:c r="D22" s="70"/>
      <x:c r="E22" s="70"/>
      <x:c r="F22" s="70"/>
      <x:c r="G22" s="70"/>
      <x:c r="H22" s="70"/>
    </x:row>
  </x:sheetData>
  <x:mergeCells>
    <x:mergeCell ref="A1:H2"/>
    <x:mergeCell ref="A3:H3"/>
    <x:mergeCell ref="A20:H22"/>
  </x:mergeCells>
  <x:pageMargins left="0.7" right="0.7" top="0.75" bottom="0.75" header="0.3" footer="0.3"/>
  <x:drawing xmlns:r="http://schemas.openxmlformats.org/officeDocument/2006/relationships" r:id="R6e73d8ca18064a6a"/>
</x:worksheet>
</file>